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<sst xmlns="http://schemas.openxmlformats.org/spreadsheetml/2006/main" count="37" uniqueCount="31">
  <si>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Znak: EZ/742/405/23/405/23  (127411)</t>
  </si>
  <si>
    <t>ZAŁĄCZNIK NR 1 FORMULARZ ASORTYMENTOWO-CENOWY</t>
  </si>
  <si>
    <t>lp.</t>
  </si>
  <si>
    <t>Nazwa asortymentu</t>
  </si>
  <si>
    <t>Grupa / Kategoria wg Wspólnego Słownika Zamówień (CPV)</t>
  </si>
  <si>
    <t>j.m</t>
  </si>
  <si>
    <t>Ilość</t>
  </si>
  <si>
    <t>Cena j. Netto</t>
  </si>
  <si>
    <t>VAT</t>
  </si>
  <si>
    <t>Kwota Vat</t>
  </si>
  <si>
    <t>Cena j. Brutto</t>
  </si>
  <si>
    <t>Wartość netto</t>
  </si>
  <si>
    <t>Wartość VAT</t>
  </si>
  <si>
    <t>Wartość brutto</t>
  </si>
  <si>
    <t>Nr katalogowy</t>
  </si>
  <si>
    <t>Producent</t>
  </si>
  <si>
    <t>1.</t>
  </si>
  <si>
    <t>Serweta na stolik Mayo 145cmx80 cm (+/- 10 cm) laminat min. dwuwarstwowy folia PE/ polipropylen o gramaturze min 63g/m2, sterylna.</t>
  </si>
  <si>
    <t>39518000-6</t>
  </si>
  <si>
    <t>szt</t>
  </si>
  <si>
    <t>2.</t>
  </si>
  <si>
    <t xml:space="preserve">Zestaw do operacji stawu biodrowego, sterylny, podwójnie pakowany:
Minimalny skład, wymiary i parametry zestawu:
1) serweta chirurgiczna górna z taśmą samoprzylepną o wymiarach 300cmx175 cm (+-10cm) wzmocniona
w strefie krytycznej (dodatkowa warstwa chłonna) i wyposażona w organizatory przewodów
2) serweta chirurgiczna dolna o wymiarach 200x260 (+/-10cm) cm z wycięciem “U” o wymiarach 7x102 cm, wzmocniona (dodatkowa warstwa chłonna) w strefie krytycznej
3) serweta chirurgiczna  75cmx90cm (+/-10cm) – 1szt.
4) serweta na stolik  150cmx190cm (+/-10cm) – 1szt.
5) osłona na kończynę  32cmx120cm (+/-10cm) – 1szt.
6) taśmy samoprzylepne 9cmx49cm – 2szt.
7) ręczniki chłonne  18cmx25cm– 4szt.
8) dodatkowo wzmocniona osłona na stolik Mayo  79cmx145cm (+/-10cm) – 1szt.
9) wzmocniona serweta na stolik - (owinięcie zestawu)  150cmx190cm (+/-10cm) – 1szt.
Minimalne parametry materiałów:
-serweta z pozycji  2 wykonana w strefie krytycznej z laminatu trójwarstwowego(włóknina 30g/m2 / folia PE 15 mikronów / włóknina 20 g/m2), oraz dodatkowe wzmocnienie z włókniny o gram. 50g/m2
-serweta z pozycji 1 wykonana w strefie krytycznej z laminatu trójwarstwowego
(włóknina 23g/m2 / folia PE 40 mikronów / włóknina 20 g/m2), oraz  dodatkowe wzmocnienie z włókniny o gram. 50g/m2
-osłona z pozycji 8 wykonana folii o grubości 80 mikronów wzmocniona w 
strefie blatu stolika laminatem folia 50 mikronów / włóknina 40g/m2
- serweta z pozycji 9 folia PE 75 mikronów / włóknina 40 g/m2 
</t>
  </si>
  <si>
    <t>33141116-6</t>
  </si>
  <si>
    <t>zestaw</t>
  </si>
  <si>
    <t>3.</t>
  </si>
  <si>
    <t xml:space="preserve">Zestaw do zabiegów na głowie, szyi  typu turban , sterylny,podwójnie pakowany
Minimalny skład parametry i wymiary zestawu:
1) serweta o wymiarach 200cmx290 cm (+/-10cm) z wycięciem "U" otoczonym taśma lepną, 
2) obłożenie głowy składające się z podwójnej serwety wykonane  w sposób który umożliwia w trakcie aplikacji uzyskać efekt tzw. turbanu, wymiary 150cmx94 cm (+/-10cm)
3) serweta na stolik instrumentalny o wymiarach 150cmx210 cm (+/-10cm)
4) osłania na stolik Mayo 79cmx145cm (+/-10cm) – 1szt.
5) torebka na szwy – 1szt.
Minimalne wymagania materiałowe: 
pkt. 1 laminat trójwarstwowy włóknina min 20g/m2 / folia PE 40 mikronów / celuloza min 20 g/m2
pkt. 2 laminat dwuwarstwowy włóknina wiskozowo poliestrowa typu spunlanced min 25g/m2 laminowana folia PE 27,5 mikrona, warstwa krytyczna wzmocniona włóknina wiskozową o gramaturze min 70g/m2
pkt. 3 laminat dwuwarstwowy włóknina wiskozowa min 20g/m2 laminowana folia PE 55 mikronów 
pkt. 4 osłona na stolik Mayo laminat dwuwarstwowy folia PE 55(+/-10) mikronów / włoknina min 20g/m2 łączna gramatura serwety min 80g/m2 odporność na przepuszczanie płynów min. 150 cmH2O, odporność na rozerwanie na  sucho min. 70kPa.
</t>
  </si>
  <si>
    <t>4.</t>
  </si>
  <si>
    <t xml:space="preserve">Zestaw do zabiegów na kończynie górnej, sterylny, podwójnie pakowany
Minimalny, parametry i  skład i wymiary:
1) Serweta chirurgiczna do zabiegów na kończynie o wymiarach 230cmx315cm (+/-10cm) posiadająca samouszczelniający się otwór o średnicy min 7cm, otoczony warstwą chłonną z wkomponowanymi na wszystkich bokach organizatorami przewodów – 1szt.
2) Serweta chirurgiczna o wymiarach 150cmx190cm(+/-10cm) – 1szt.
3) Osłona na kończynę 37cmx75cm (+/-10 cm) – 1szt.
4) Taśmy samoprzylepne 9cmx49cm (+/-2cm)– 2szt
5) Ręczniki chłonne 18cmx25cm (+/-5cm) – 4szt.
6) Osłona na stolik Mayo 79cmx145cm(+/-10cm) – 1szt.
7) Wzmocniona serweta na stolik narzędziowy 150cmx190cm(+/-10cm) (zawinięcie zestawu) – 1szt.
Minimalne wymagania materiałowe:
-serweta  z pozycji  1  wykonana z laminatu trójwarstwowego  włóknina min 30 g/m2 -folia PE 15 mikronów - włóknina min 20 g/m2, warstwa chłonna wokół otworu włóknina min 40 g/m2
-serweta  z pozycji  7 wykonana  z laminatu dwuwarstwowego folia PE 75 mikronów plus włóknina min 35 g/m2
pozycja 6 osłona na Mayo folia PE 80 mikronów wzmocniona na obszarze blatu stolika laminatem folia PE 50 mikronów – włóknina min 35g/m2
-pozycje 2,3 laminat dwuwarstwowy PE/włóknina 
</t>
  </si>
  <si>
    <t>5.</t>
  </si>
  <si>
    <t xml:space="preserve">Zestaw ze zbiornikiem do operacji stawu barkowego, sterylny, podwójnie pakowany
Minimalny skład, wymiary i parametry techniczne zestawu:
1) serweta chirurgiczna o wymiarach 240cmx170 cm(+/-10cm), z wycięciem "U" o wymiarach 15cmx45 cm (+/-5cm) z taśmą
samoprzylepną, wyposażona w torbę do przechwytywania płynów z możliwością podłączenia
drenów – 1szt.
2) serweta chirurgiczna o wymiarach 230cmx295 cm(+/-10cm), z wycięciem U o wymiarach (10-15)cmx(70-80) cm,
wzmocniona w strefie krytycznej warstwą chłonna – 1szt. 
3) osłona na kończynę  37cmx75cm(+/-10cm) – 1szt
4) taśmy samoprzylepne 9cmx49cm(+/-2cm) – 2szt 
5) ręczniki chłonne  18cmx25cm (+/-5cm)– 4szt.  
6) dodatkowo wzmocniona osłona na stolik Mayo 79cmx145cm(+/-10cm) – 1szt.
7) wzmocniona serweta na stolik - (owinięcie zestawu)  150cmx190cm(+/-10cm) – 1szt
Minimalne parametry materiałów:
-serweta z pozycji  1 wykonana z laminatu trójwarstwowego (włóknina min 25g/m2 / folia PE 15 mikronów / włóknina min 20g/m2 )
-serweta z pozycji 2 wykonana z laminatu trójwarstwowego (włóknina min 25g/m2 / folia PE 15 mikronów / włóknina min 20g/m2 ), w strefie krytycznej dodatkowo wzmocniona włókniną min 45g/m2
-poz. 3 osłona wykonana z folii PE 70 mikronów i włókniny 
viscosowo-poliestrowej min25g/m2
- poz. 4 taśma  samoprzylepna  nieprzemakalna laminat folia PE 
/ włóknina poliestrowa
-poz. 6 wykonana z folii o grubości min70 mikronów wzmocniona w strefie 
blatu stolika laminatem folia min 45 mikronów / włóknina min 35g/m2
- poz. 7 wykonana z folia PE 75 mikronów / włóknina min 35 g/m2 
</t>
  </si>
  <si>
    <t>SUMA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</si>
</sst>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#,##0"/>
    <numFmt numFmtId="167" formatCode="0%"/>
    <numFmt numFmtId="168" formatCode="0.00%"/>
  </numFmts>
  <fonts count="5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Border="0" applyProtection="0">
      <alignment horizontal="left"/>
    </xf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1" fillId="0" borderId="1" xfId="20" applyFont="1" applyFill="1" applyBorder="1" applyAlignment="1" applyProtection="1">
      <alignment horizontal="center" vertical="center" wrapText="1"/>
      <protection/>
    </xf>
    <xf numFmtId="166" fontId="2" fillId="2" borderId="1" xfId="20" applyNumberFormat="1" applyFont="1" applyFill="1" applyBorder="1" applyAlignment="1" applyProtection="1">
      <alignment horizontal="center" vertical="center"/>
      <protection/>
    </xf>
    <xf numFmtId="165" fontId="4" fillId="0" borderId="1" xfId="20" applyNumberFormat="1" applyFont="1" applyFill="1" applyBorder="1" applyAlignment="1" applyProtection="1">
      <alignment horizontal="center" vertical="center"/>
      <protection/>
    </xf>
    <xf numFmtId="167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4" fontId="1" fillId="0" borderId="1" xfId="20" applyFont="1" applyFill="1" applyBorder="1" applyAlignment="1" applyProtection="1">
      <alignment horizontal="left" vertical="center" wrapText="1"/>
      <protection/>
    </xf>
    <xf numFmtId="165" fontId="1" fillId="0" borderId="1" xfId="2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3">
      <selection activeCell="Q5" sqref="Q5"/>
    </sheetView>
  </sheetViews>
  <sheetFormatPr defaultColWidth="9.140625" defaultRowHeight="12.75"/>
  <cols>
    <col min="1" max="1" width="5.7109375" style="1" customWidth="1"/>
    <col min="2" max="2" width="47.00390625" style="1" customWidth="1"/>
    <col min="3" max="3" width="11.57421875" style="1" customWidth="1"/>
    <col min="4" max="4" width="7.57421875" style="1" customWidth="1"/>
    <col min="5" max="5" width="11.57421875" style="2" customWidth="1"/>
    <col min="6" max="9" width="11.57421875" style="1" customWidth="1"/>
    <col min="10" max="10" width="16.57421875" style="1" customWidth="1"/>
    <col min="11" max="11" width="17.28125" style="1" customWidth="1"/>
    <col min="12" max="12" width="16.140625" style="1" customWidth="1"/>
    <col min="13" max="13" width="17.28125" style="1" customWidth="1"/>
    <col min="14" max="14" width="16.140625" style="1" customWidth="1"/>
    <col min="15" max="16384" width="11.57421875" style="1" customWidth="1"/>
  </cols>
  <sheetData>
    <row r="1" spans="1:14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ht="105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70.5" customHeight="1">
      <c r="A4" s="9" t="s">
        <v>16</v>
      </c>
      <c r="B4" s="10" t="s">
        <v>17</v>
      </c>
      <c r="C4" s="9" t="s">
        <v>18</v>
      </c>
      <c r="D4" s="9" t="s">
        <v>19</v>
      </c>
      <c r="E4" s="11">
        <v>120</v>
      </c>
      <c r="F4" s="12"/>
      <c r="G4" s="13">
        <v>0.08</v>
      </c>
      <c r="H4" s="14">
        <f aca="true" t="shared" si="0" ref="H4:H8">F4*G4</f>
        <v>0</v>
      </c>
      <c r="I4" s="14">
        <f aca="true" t="shared" si="1" ref="I4:I8">F4+H4</f>
        <v>0</v>
      </c>
      <c r="J4" s="15">
        <f aca="true" t="shared" si="2" ref="J4:J8">E4*F4</f>
        <v>0</v>
      </c>
      <c r="K4" s="15">
        <f aca="true" t="shared" si="3" ref="K4:K8">E4*H4</f>
        <v>0</v>
      </c>
      <c r="L4" s="15">
        <f aca="true" t="shared" si="4" ref="L4:L8">J4+K4</f>
        <v>0</v>
      </c>
      <c r="M4" s="15"/>
      <c r="N4" s="15"/>
    </row>
    <row r="5" spans="1:14" ht="409.5" customHeight="1">
      <c r="A5" s="9" t="s">
        <v>20</v>
      </c>
      <c r="B5" s="16" t="s">
        <v>21</v>
      </c>
      <c r="C5" s="9" t="s">
        <v>22</v>
      </c>
      <c r="D5" s="9" t="s">
        <v>23</v>
      </c>
      <c r="E5" s="11">
        <v>70</v>
      </c>
      <c r="F5" s="17"/>
      <c r="G5" s="13">
        <v>0.08</v>
      </c>
      <c r="H5" s="14">
        <f t="shared" si="0"/>
        <v>0</v>
      </c>
      <c r="I5" s="14">
        <f t="shared" si="1"/>
        <v>0</v>
      </c>
      <c r="J5" s="15">
        <f t="shared" si="2"/>
        <v>0</v>
      </c>
      <c r="K5" s="15">
        <f t="shared" si="3"/>
        <v>0</v>
      </c>
      <c r="L5" s="15">
        <f t="shared" si="4"/>
        <v>0</v>
      </c>
      <c r="M5" s="15"/>
      <c r="N5" s="15"/>
    </row>
    <row r="6" spans="1:14" ht="253.5">
      <c r="A6" s="9" t="s">
        <v>24</v>
      </c>
      <c r="B6" s="16" t="s">
        <v>25</v>
      </c>
      <c r="C6" s="9" t="s">
        <v>22</v>
      </c>
      <c r="D6" s="9" t="s">
        <v>23</v>
      </c>
      <c r="E6" s="11">
        <v>16</v>
      </c>
      <c r="F6" s="12"/>
      <c r="G6" s="13">
        <v>0.08</v>
      </c>
      <c r="H6" s="14">
        <f t="shared" si="0"/>
        <v>0</v>
      </c>
      <c r="I6" s="14">
        <f t="shared" si="1"/>
        <v>0</v>
      </c>
      <c r="J6" s="15">
        <f t="shared" si="2"/>
        <v>0</v>
      </c>
      <c r="K6" s="15">
        <f t="shared" si="3"/>
        <v>0</v>
      </c>
      <c r="L6" s="15">
        <f t="shared" si="4"/>
        <v>0</v>
      </c>
      <c r="M6" s="15"/>
      <c r="N6" s="15"/>
    </row>
    <row r="7" spans="1:14" ht="323.25" customHeight="1">
      <c r="A7" s="9" t="s">
        <v>26</v>
      </c>
      <c r="B7" s="16" t="s">
        <v>27</v>
      </c>
      <c r="C7" s="9" t="s">
        <v>22</v>
      </c>
      <c r="D7" s="9" t="s">
        <v>23</v>
      </c>
      <c r="E7" s="11">
        <v>44</v>
      </c>
      <c r="F7" s="17"/>
      <c r="G7" s="13">
        <v>0.08</v>
      </c>
      <c r="H7" s="14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15">
        <f t="shared" si="4"/>
        <v>0</v>
      </c>
      <c r="M7" s="15"/>
      <c r="N7" s="15"/>
    </row>
    <row r="8" spans="1:14" ht="409.5" customHeight="1">
      <c r="A8" s="9" t="s">
        <v>28</v>
      </c>
      <c r="B8" s="16" t="s">
        <v>29</v>
      </c>
      <c r="C8" s="9" t="s">
        <v>22</v>
      </c>
      <c r="D8" s="9" t="s">
        <v>23</v>
      </c>
      <c r="E8" s="11">
        <v>10</v>
      </c>
      <c r="F8" s="12"/>
      <c r="G8" s="13">
        <v>0.08</v>
      </c>
      <c r="H8" s="14">
        <f t="shared" si="0"/>
        <v>0</v>
      </c>
      <c r="I8" s="14">
        <f t="shared" si="1"/>
        <v>0</v>
      </c>
      <c r="J8" s="15">
        <f t="shared" si="2"/>
        <v>0</v>
      </c>
      <c r="K8" s="15">
        <f t="shared" si="3"/>
        <v>0</v>
      </c>
      <c r="L8" s="15">
        <f t="shared" si="4"/>
        <v>0</v>
      </c>
      <c r="M8" s="15"/>
      <c r="N8" s="15"/>
    </row>
    <row r="9" spans="9:14" ht="29.25" customHeight="1">
      <c r="I9" s="6" t="s">
        <v>30</v>
      </c>
      <c r="J9" s="18">
        <f>J4+J5+J6+J7+J8</f>
        <v>0</v>
      </c>
      <c r="K9" s="18">
        <f>K4+K5+K6+K7+K8</f>
        <v>0</v>
      </c>
      <c r="L9" s="18">
        <f>L4+L5+L6+L7+L8</f>
        <v>0</v>
      </c>
      <c r="M9" s="18"/>
      <c r="N9" s="18"/>
    </row>
    <row r="12" spans="1:8" ht="12.75">
      <c r="A12" s="19"/>
      <c r="B12" s="19"/>
      <c r="C12" s="20"/>
      <c r="D12" s="20"/>
      <c r="E12" s="21"/>
      <c r="F12" s="22"/>
      <c r="G12" s="20"/>
      <c r="H12" s="20"/>
    </row>
    <row r="13" spans="1:14" ht="12.75">
      <c r="A13" s="23"/>
      <c r="B13" s="23"/>
      <c r="C13" s="20"/>
      <c r="D13" s="20"/>
      <c r="E13" s="21"/>
      <c r="F13" s="22"/>
      <c r="G13" s="24"/>
      <c r="H13" s="20"/>
      <c r="I13" s="20"/>
      <c r="J13" s="20"/>
      <c r="K13" s="20"/>
      <c r="L13" s="20"/>
      <c r="M13" s="20"/>
      <c r="N13" s="20"/>
    </row>
    <row r="14" spans="1:14" ht="12.75">
      <c r="A14" s="23"/>
      <c r="B14" s="25"/>
      <c r="C14" s="20"/>
      <c r="D14" s="20"/>
      <c r="E14" s="21"/>
      <c r="F14" s="22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3"/>
      <c r="B15" s="23"/>
      <c r="C15" s="20"/>
      <c r="D15" s="20"/>
      <c r="E15" s="21"/>
      <c r="F15" s="22"/>
      <c r="G15" s="20"/>
      <c r="H15" s="20"/>
      <c r="I15" s="20"/>
      <c r="J15" s="20"/>
      <c r="K15" s="20"/>
      <c r="L15" s="20"/>
      <c r="M15" s="20"/>
      <c r="N15" s="20"/>
    </row>
  </sheetData>
  <sheetProtection selectLockedCells="1" selectUnlockedCells="1"/>
  <mergeCells count="2">
    <mergeCell ref="A1:L1"/>
    <mergeCell ref="A2:L2"/>
  </mergeCells>
  <printOptions/>
  <pageMargins left="0.7875" right="0.7875" top="0.7875" bottom="0.7875" header="0.5118110236220472" footer="0.5118110236220472"/>
  <pageSetup firstPageNumber="1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2023-08-21T05:51:18Z</cp:lastPrinted>
  <dcterms:created xsi:type="dcterms:W3CDTF">2023-08-18T06:53:52Z</dcterms:created>
  <dcterms:modified xsi:type="dcterms:W3CDTF">2023-08-21T05:50:39Z</dcterms:modified>
  <cp:category/>
  <cp:version/>
  <cp:contentType/>
  <cp:contentStatus/>
  <cp:revision>21</cp:revision>
</cp:coreProperties>
</file>